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B4" authorId="0">
      <text>
        <r>
          <rPr>
            <sz val="10"/>
            <rFont val="Arial"/>
            <family val="2"/>
          </rPr>
          <t>Your current weight x 11 (for women)</t>
        </r>
      </text>
    </comment>
    <comment ref="E4" authorId="0">
      <text>
        <r>
          <rPr>
            <sz val="10"/>
            <rFont val="Arial"/>
            <family val="2"/>
          </rPr>
          <t>Daily calories to MAINTAIN minus the number you added to LOSE weight.</t>
        </r>
      </text>
    </comment>
    <comment ref="A8" authorId="0">
      <text>
        <r>
          <rPr>
            <sz val="10"/>
            <rFont val="Arial"/>
            <family val="2"/>
          </rPr>
          <t>Enter your calories consumed every day in the cells to the right.</t>
        </r>
      </text>
    </comment>
  </commentList>
</comments>
</file>

<file path=xl/sharedStrings.xml><?xml version="1.0" encoding="utf-8"?>
<sst xmlns="http://schemas.openxmlformats.org/spreadsheetml/2006/main" count="36" uniqueCount="34">
  <si>
    <t>Cardio Factor</t>
  </si>
  <si>
    <t>Weekly Calorie Allowance to LOSE weight</t>
  </si>
  <si>
    <t>Thurs</t>
  </si>
  <si>
    <t>Because that's 1lb!</t>
  </si>
  <si>
    <t>NOTE: Enter your numbers in the orange cells, the yellow cells will auto fill and the green cells will be calculated</t>
  </si>
  <si>
    <t>Weight</t>
  </si>
  <si>
    <t>Monday</t>
  </si>
  <si>
    <t>ACTIVITY CALCULATOR (Doesn't populate anything above, just use for calculations of daily exercise)</t>
  </si>
  <si>
    <t>Sun</t>
  </si>
  <si>
    <t>Weekly Calorie Allowance (for MAINTENANCE)</t>
  </si>
  <si>
    <t>Calories Burned today:</t>
  </si>
  <si>
    <t>Friday</t>
  </si>
  <si>
    <t>Weekly summary (for Women - uses x11 for daily calories)</t>
  </si>
  <si>
    <t xml:space="preserve">Weight training </t>
  </si>
  <si>
    <t>divide by</t>
  </si>
  <si>
    <t>(Enter this into the correct day's Calories Burned)</t>
  </si>
  <si>
    <t>Sat</t>
  </si>
  <si>
    <t>Calories Ate</t>
  </si>
  <si>
    <t>Calorie Deficit for the Week</t>
  </si>
  <si>
    <t>Weekly Calorie Allowance to MAINTAIN weight</t>
  </si>
  <si>
    <t>Current Weight</t>
  </si>
  <si>
    <t>(between 250-300 calories per day is recommended for women.)</t>
  </si>
  <si>
    <t>Weekly Total</t>
  </si>
  <si>
    <t>Cardio 2</t>
  </si>
  <si>
    <t>Wed</t>
  </si>
  <si>
    <t>Cardio 1</t>
  </si>
  <si>
    <t>Tuesday</t>
  </si>
  <si>
    <t>to LOSE weight</t>
  </si>
  <si>
    <t>lbs lost</t>
  </si>
  <si>
    <t>Minutes</t>
  </si>
  <si>
    <t>Net Energy Balance</t>
  </si>
  <si>
    <t>Calories Burned</t>
  </si>
  <si>
    <t>Daily Calorie Allowance</t>
  </si>
  <si>
    <t>Daily Calories to maintain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</si>
</sst>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2" fillId="0" borderId="2" xfId="0" applyNumberFormat="1" applyFont="1" applyFill="1" applyBorder="1" applyAlignment="1">
      <alignment horizontal="right" wrapText="1"/>
    </xf>
    <xf numFmtId="0" fontId="4" fillId="3" borderId="3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 wrapText="1"/>
    </xf>
    <xf numFmtId="4" fontId="4" fillId="3" borderId="3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4" fontId="2" fillId="4" borderId="8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/>
    </xf>
    <xf numFmtId="3" fontId="2" fillId="0" borderId="9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4" fontId="6" fillId="3" borderId="3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C000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2.75" customHeight="1"/>
  <cols>
    <col min="1" max="1" width="19.421875" style="0" customWidth="1"/>
    <col min="2" max="2" width="10.28125" style="0" customWidth="1"/>
    <col min="3" max="3" width="12.00390625" style="0" customWidth="1"/>
    <col min="4" max="4" width="11.421875" style="0" customWidth="1"/>
    <col min="5" max="5" width="10.140625" style="0" customWidth="1"/>
    <col min="6" max="6" width="10.57421875" style="0" customWidth="1"/>
    <col min="7" max="8" width="9.140625" style="0" customWidth="1"/>
    <col min="9" max="9" width="12.57421875" style="0" customWidth="1"/>
    <col min="10" max="10" width="25.7109375" style="0" customWidth="1"/>
    <col min="11" max="11" width="16.421875" style="0" customWidth="1"/>
    <col min="12" max="12" width="9.140625" style="0" customWidth="1"/>
  </cols>
  <sheetData>
    <row r="1" spans="1:10" ht="18">
      <c r="A1" s="1" t="s">
        <v>12</v>
      </c>
      <c r="B1" s="1"/>
      <c r="C1" s="1"/>
      <c r="D1" s="1"/>
      <c r="E1" s="1"/>
      <c r="F1" s="1"/>
      <c r="G1" s="2" t="s">
        <v>4</v>
      </c>
      <c r="H1" s="2"/>
      <c r="I1" s="2"/>
      <c r="J1" s="2"/>
    </row>
    <row r="2" spans="2:12" ht="15">
      <c r="B2" s="3"/>
      <c r="E2" s="3"/>
      <c r="G2" s="2"/>
      <c r="H2" s="2"/>
      <c r="I2" s="2"/>
      <c r="J2" s="2"/>
      <c r="K2" s="4"/>
      <c r="L2" s="4"/>
    </row>
    <row r="3" spans="1:11" ht="142.5">
      <c r="A3" s="5" t="s">
        <v>20</v>
      </c>
      <c r="B3" s="6">
        <v>159.6</v>
      </c>
      <c r="C3" s="7" t="s">
        <v>27</v>
      </c>
      <c r="D3" s="8"/>
      <c r="E3" s="6">
        <v>400</v>
      </c>
      <c r="F3" s="9" t="s">
        <v>21</v>
      </c>
      <c r="G3" s="10"/>
      <c r="H3" s="10"/>
      <c r="I3" s="10"/>
      <c r="J3" s="10"/>
      <c r="K3" s="10"/>
    </row>
    <row r="4" spans="1:6" ht="60">
      <c r="A4" s="11" t="s">
        <v>33</v>
      </c>
      <c r="B4" s="12">
        <f>B3*11</f>
      </c>
      <c r="C4" s="7" t="s">
        <v>32</v>
      </c>
      <c r="D4" s="8"/>
      <c r="E4" s="12">
        <f>B4-E3</f>
      </c>
      <c r="F4" s="9"/>
    </row>
    <row r="5" spans="1:6" ht="85.5">
      <c r="A5" s="13" t="s">
        <v>19</v>
      </c>
      <c r="B5" s="14">
        <f>B4*7</f>
      </c>
      <c r="C5" s="15" t="s">
        <v>1</v>
      </c>
      <c r="D5" s="16"/>
      <c r="E5" s="14">
        <f>E4*7</f>
      </c>
      <c r="F5" s="9"/>
    </row>
    <row r="6" spans="2:5" ht="14.25">
      <c r="B6" s="17"/>
      <c r="E6" s="18"/>
    </row>
    <row r="7" spans="2:9" ht="15">
      <c r="B7" s="19" t="s">
        <v>6</v>
      </c>
      <c r="C7" s="19" t="s">
        <v>26</v>
      </c>
      <c r="D7" s="19" t="s">
        <v>24</v>
      </c>
      <c r="E7" s="19" t="s">
        <v>2</v>
      </c>
      <c r="F7" s="19" t="s">
        <v>11</v>
      </c>
      <c r="G7" s="19" t="s">
        <v>16</v>
      </c>
      <c r="H7" s="19" t="s">
        <v>8</v>
      </c>
      <c r="I7" s="19" t="s">
        <v>22</v>
      </c>
    </row>
    <row r="8" spans="1:10" ht="15">
      <c r="A8" s="8" t="s">
        <v>17</v>
      </c>
      <c r="B8" s="20"/>
      <c r="C8" s="20">
        <v>1597</v>
      </c>
      <c r="D8" s="20"/>
      <c r="E8" s="20"/>
      <c r="F8" s="20"/>
      <c r="G8" s="20"/>
      <c r="H8" s="20"/>
      <c r="I8" s="21">
        <f>SUM(B8:H8)</f>
      </c>
      <c r="J8" s="22" t="s">
        <v>17</v>
      </c>
    </row>
    <row r="9" spans="1:10" ht="15">
      <c r="A9" s="8" t="s">
        <v>31</v>
      </c>
      <c r="B9" s="20"/>
      <c r="C9" s="20">
        <v>660</v>
      </c>
      <c r="D9" s="20"/>
      <c r="E9" s="20"/>
      <c r="F9" s="20"/>
      <c r="G9" s="20"/>
      <c r="H9" s="20"/>
      <c r="I9" s="21">
        <f>SUM(B9:H9)</f>
      </c>
      <c r="J9" s="22" t="s">
        <v>31</v>
      </c>
    </row>
    <row r="10" spans="2:10" ht="15">
      <c r="B10" s="18"/>
      <c r="C10" s="18"/>
      <c r="D10" s="18"/>
      <c r="E10" s="18"/>
      <c r="F10" s="18"/>
      <c r="G10" s="18"/>
      <c r="H10" s="23"/>
      <c r="I10" s="14">
        <f>I8-I9</f>
      </c>
      <c r="J10" s="22" t="s">
        <v>30</v>
      </c>
    </row>
    <row r="11" spans="8:11" ht="85.5">
      <c r="H11" s="24"/>
      <c r="I11" s="25">
        <f>B5</f>
      </c>
      <c r="J11" s="26" t="s">
        <v>9</v>
      </c>
      <c r="K11" s="27"/>
    </row>
    <row r="12" spans="8:10" ht="15">
      <c r="H12" s="24"/>
      <c r="I12" s="14">
        <f>I10-I11</f>
      </c>
      <c r="J12" s="22" t="s">
        <v>18</v>
      </c>
    </row>
    <row r="13" spans="8:10" ht="15">
      <c r="H13" s="28" t="s">
        <v>14</v>
      </c>
      <c r="I13" s="29">
        <v>3500</v>
      </c>
      <c r="J13" s="22" t="s">
        <v>3</v>
      </c>
    </row>
    <row r="14" spans="8:10" ht="18.75">
      <c r="H14" s="24"/>
      <c r="I14" s="30">
        <f>I12/I13</f>
      </c>
      <c r="J14" s="31" t="s">
        <v>28</v>
      </c>
    </row>
    <row r="15" ht="14.25">
      <c r="I15" s="18"/>
    </row>
    <row r="16" spans="1:9" ht="15">
      <c r="A16" s="28" t="s">
        <v>7</v>
      </c>
      <c r="B16" s="28"/>
      <c r="C16" s="28"/>
      <c r="D16" s="28"/>
      <c r="E16" s="28"/>
      <c r="F16" s="28"/>
      <c r="G16" s="28"/>
      <c r="H16" s="28"/>
      <c r="I16" s="28"/>
    </row>
    <row r="17" spans="2:5" ht="30">
      <c r="B17" s="32" t="s">
        <v>0</v>
      </c>
      <c r="C17" s="33" t="s">
        <v>29</v>
      </c>
      <c r="D17" s="33" t="s">
        <v>5</v>
      </c>
      <c r="E17" s="3"/>
    </row>
    <row r="18" spans="1:6" ht="15">
      <c r="A18" s="8" t="s">
        <v>25</v>
      </c>
      <c r="B18" s="34">
        <v>0.055</v>
      </c>
      <c r="C18" s="34">
        <v>50</v>
      </c>
      <c r="D18" s="35">
        <f>B3</f>
      </c>
      <c r="E18" s="21">
        <f>(B18*C18)*D18</f>
      </c>
      <c r="F18" s="9"/>
    </row>
    <row r="19" spans="1:6" ht="15">
      <c r="A19" s="8" t="s">
        <v>23</v>
      </c>
      <c r="B19" s="34"/>
      <c r="C19" s="34"/>
      <c r="D19" s="35">
        <f>B3</f>
      </c>
      <c r="E19" s="21">
        <f>(B19*C19)*D19</f>
      </c>
      <c r="F19" s="9"/>
    </row>
    <row r="20" spans="1:6" ht="15">
      <c r="A20" s="8" t="s">
        <v>13</v>
      </c>
      <c r="B20" s="34">
        <v>0.035</v>
      </c>
      <c r="C20" s="34">
        <v>30</v>
      </c>
      <c r="D20" s="35">
        <f>B3</f>
      </c>
      <c r="E20" s="21">
        <f>(B20*C20)*D20</f>
      </c>
      <c r="F20" s="9"/>
    </row>
    <row r="21" spans="2:11" ht="15">
      <c r="B21" s="18"/>
      <c r="C21" s="36" t="s">
        <v>10</v>
      </c>
      <c r="D21" s="23"/>
      <c r="E21" s="37">
        <f>SUM(E18:E20)</f>
      </c>
      <c r="F21" s="38" t="s">
        <v>15</v>
      </c>
      <c r="G21" s="39"/>
      <c r="H21" s="39"/>
      <c r="I21" s="39"/>
      <c r="J21" s="39"/>
      <c r="K21" s="4"/>
    </row>
  </sheetData>
  <mergeCells count="10">
    <mergeCell ref="A1:F1"/>
    <mergeCell ref="G1:J1"/>
    <mergeCell ref="G2:L2"/>
    <mergeCell ref="C3:D3"/>
    <mergeCell ref="F3:K3"/>
    <mergeCell ref="C4:D4"/>
    <mergeCell ref="C5:D5"/>
    <mergeCell ref="A16:I16"/>
    <mergeCell ref="C21:D21"/>
    <mergeCell ref="F21:K21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